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<sst xmlns="http://schemas.openxmlformats.org/spreadsheetml/2006/main" count="76" uniqueCount="61">
  <si>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Concepto</t>
  </si>
  <si>
    <t>Enero</t>
  </si>
  <si>
    <t>Febrero</t>
  </si>
  <si>
    <t>Agosto</t>
  </si>
  <si>
    <t>Septiembre</t>
  </si>
  <si>
    <t>Octubre</t>
  </si>
  <si>
    <t>Noviembre</t>
  </si>
  <si>
    <t>Diciembre</t>
  </si>
  <si>
    <t>Municipio de Salamanca, Gto.</t>
  </si>
  <si>
    <t>Anual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</si>
  <si>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</si>
  <si>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</si>
  <si>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</si>
  <si>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</si>
  <si>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</si>
  <si>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</si>
  <si>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</si>
  <si>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</si>
  <si>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</si>
  <si>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</si>
  <si>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</si>
  <si>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</si>
  <si>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</si>
  <si>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</si>
  <si>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</si>
  <si>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</si>
  <si>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</si>
  <si>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</si>
  <si>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</si>
  <si>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</si>
  <si>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</si>
  <si>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</si>
  <si>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</si>
  <si>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</si>
  <si>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</si>
  <si>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</si>
  <si>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</si>
  <si>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</si>
  <si>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</si>
  <si>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</si>
  <si>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</si>
  <si>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</si>
  <si>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</si>
  <si>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</si>
  <si>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</si>
  <si>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</si>
  <si>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</si>
  <si>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</si>
  <si>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Total Estimado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</si>
  <si>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</si>
  <si>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</si>
  <si>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</si>
  <si>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</si>
  <si>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</si>
  <si>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                          </t>
  </si>
  <si>
    <t xml:space="preserve"> </t>
  </si>
  <si>
    <t>Norma para establecer la estructura del Calendario de Ingresos base mensual</t>
  </si>
  <si>
    <t>Calendario de Ingresos 2023 Base Mensual</t>
  </si>
  <si>
    <t>Transferencias y Asignaciones</t>
  </si>
  <si>
    <t>Incentivos derivados de la colaboración fiscal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</si>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</sst>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ourier New"/>
      <family val="3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ourier New"/>
      <family val="3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4" fontId="42" fillId="34" borderId="12" xfId="0" applyNumberFormat="1" applyFont="1" applyFill="1" applyBorder="1" applyAlignment="1">
      <alignment horizontal="right" wrapText="1"/>
    </xf>
    <xf numFmtId="0" fontId="43" fillId="9" borderId="13" xfId="0" applyFont="1" applyFill="1" applyBorder="1" applyAlignment="1">
      <alignment horizontal="left" vertical="center" wrapText="1"/>
    </xf>
    <xf numFmtId="4" fontId="44" fillId="9" borderId="13" xfId="0" applyNumberFormat="1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left" vertical="center" wrapText="1"/>
    </xf>
    <xf numFmtId="4" fontId="44" fillId="0" borderId="13" xfId="0" applyNumberFormat="1" applyFont="1" applyFill="1" applyBorder="1" applyAlignment="1">
      <alignment horizontal="right" wrapText="1"/>
    </xf>
    <xf numFmtId="0" fontId="45" fillId="9" borderId="13" xfId="0" applyFont="1" applyFill="1" applyBorder="1" applyAlignment="1">
      <alignment horizontal="left" vertical="center" wrapText="1"/>
    </xf>
    <xf numFmtId="4" fontId="44" fillId="34" borderId="13" xfId="0" applyNumberFormat="1" applyFont="1" applyFill="1" applyBorder="1" applyAlignment="1">
      <alignment horizontal="right" wrapText="1"/>
    </xf>
    <xf numFmtId="4" fontId="44" fillId="0" borderId="14" xfId="0" applyNumberFormat="1" applyFont="1" applyFill="1" applyBorder="1" applyAlignment="1">
      <alignment horizontal="right" wrapText="1"/>
    </xf>
    <xf numFmtId="0" fontId="44" fillId="9" borderId="15" xfId="0" applyFont="1" applyFill="1" applyBorder="1" applyAlignment="1">
      <alignment horizontal="left" vertical="center" wrapText="1"/>
    </xf>
    <xf numFmtId="4" fontId="44" fillId="9" borderId="16" xfId="0" applyNumberFormat="1" applyFont="1" applyFill="1" applyBorder="1" applyAlignment="1">
      <alignment horizontal="right" wrapText="1"/>
    </xf>
    <xf numFmtId="0" fontId="44" fillId="0" borderId="0" xfId="0" applyFont="1" applyAlignment="1">
      <alignment/>
    </xf>
    <xf numFmtId="4" fontId="46" fillId="9" borderId="16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171450</xdr:rowOff>
    </xdr:from>
    <xdr:to>
      <xdr:col>1</xdr:col>
      <xdr:colOff>2019300</xdr:colOff>
      <xdr:row>4</xdr:row>
      <xdr:rowOff>209550</xdr:rowOff>
    </xdr:to>
    <xdr:pic>
      <xdr:nvPicPr>
        <xdr:cNvPr id="1" name="1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2425"/>
          <a:ext cx="2000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73" zoomScaleNormal="73" zoomScalePageLayoutView="0" workbookViewId="0" topLeftCell="B1">
      <selection activeCell="D7" sqref="D7:O7"/>
    </sheetView>
  </sheetViews>
  <sheetFormatPr defaultColWidth="11.421875" defaultRowHeight="15"/>
  <cols>
    <col min="1" max="1" width="1.8515625" style="6" customWidth="1"/>
    <col min="2" max="2" width="36.8515625" style="0" customWidth="1"/>
    <col min="3" max="3" width="22.7109375" style="1" customWidth="1"/>
    <col min="4" max="4" width="18.7109375" style="0" customWidth="1"/>
    <col min="5" max="5" width="17.7109375" style="0" customWidth="1"/>
    <col min="6" max="6" width="17.57421875" style="0" customWidth="1"/>
    <col min="7" max="7" width="17.421875" style="0" customWidth="1"/>
    <col min="8" max="8" width="18.140625" style="0" customWidth="1"/>
    <col min="9" max="9" width="17.421875" style="0" customWidth="1"/>
    <col min="10" max="10" width="18.7109375" style="0" customWidth="1"/>
    <col min="11" max="11" width="18.28125" style="0" customWidth="1"/>
    <col min="12" max="12" width="19.28125" style="0" customWidth="1"/>
    <col min="13" max="14" width="18.7109375" style="0" customWidth="1"/>
    <col min="15" max="15" width="18.8515625" style="0" customWidth="1"/>
  </cols>
  <sheetData>
    <row r="1" s="5" customFormat="1" ht="14.25">
      <c r="A1" s="6"/>
    </row>
    <row r="2" spans="1:2" s="4" customFormat="1" ht="18">
      <c r="A2" s="6"/>
      <c r="B2" s="19" t="s">
        <v>56</v>
      </c>
    </row>
    <row r="3" spans="2:15" ht="33" customHeight="1">
      <c r="B3" s="24" t="s">
        <v>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15" ht="27.75" customHeight="1">
      <c r="B4" s="23" t="s">
        <v>57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"/>
    </row>
    <row r="5" spans="2:15" ht="18" customHeight="1"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s="2" customFormat="1" ht="18">
      <c r="B6" s="8" t="s">
        <v>0</v>
      </c>
      <c r="C6" s="8" t="s">
        <v>9</v>
      </c>
      <c r="D6" s="8" t="s">
        <v>1</v>
      </c>
      <c r="E6" s="8" t="s">
        <v>2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</row>
    <row r="7" spans="2:15" s="2" customFormat="1" ht="17.25">
      <c r="B7" s="10" t="s">
        <v>60</v>
      </c>
      <c r="C7" s="11">
        <f>SUM(C8:C25)</f>
        <v>252360720.62</v>
      </c>
      <c r="D7" s="11">
        <f aca="true" t="shared" si="0" ref="D7:O8">SUM(D8:D25)</f>
        <v>121873023.86</v>
      </c>
      <c r="E7" s="11">
        <f t="shared" si="0"/>
        <v>36802171.239999995</v>
      </c>
      <c r="F7" s="11">
        <f t="shared" si="0"/>
        <v>28466367.080000002</v>
      </c>
      <c r="G7" s="11">
        <f t="shared" si="0"/>
        <v>7318686.82</v>
      </c>
      <c r="H7" s="11">
        <f t="shared" si="0"/>
        <v>18916828.960000005</v>
      </c>
      <c r="I7" s="11">
        <f t="shared" si="0"/>
        <v>5569091.8</v>
      </c>
      <c r="J7" s="11">
        <f t="shared" si="0"/>
        <v>5569091.8</v>
      </c>
      <c r="K7" s="11">
        <f t="shared" si="0"/>
        <v>5569091.8</v>
      </c>
      <c r="L7" s="11">
        <f t="shared" si="0"/>
        <v>5569091.8</v>
      </c>
      <c r="M7" s="11">
        <f t="shared" si="0"/>
        <v>5569091.8</v>
      </c>
      <c r="N7" s="11">
        <f t="shared" si="0"/>
        <v>5569091.8</v>
      </c>
      <c r="O7" s="11">
        <f t="shared" si="0"/>
        <v>5569091.859999999</v>
      </c>
    </row>
    <row r="8" spans="2:15" s="2" customFormat="1" ht="17.25">
      <c r="B8" s="10" t="s">
        <v>10</v>
      </c>
      <c r="C8" s="11">
        <f>SUM(C9:C26)</f>
        <v>126180360.31</v>
      </c>
      <c r="D8" s="11">
        <f t="shared" si="0"/>
        <v>60936511.93</v>
      </c>
      <c r="E8" s="11">
        <f t="shared" si="0"/>
        <v>18401085.62</v>
      </c>
      <c r="F8" s="11">
        <f t="shared" si="0"/>
        <v>14233183.540000003</v>
      </c>
      <c r="G8" s="11">
        <f t="shared" si="0"/>
        <v>3659343.41</v>
      </c>
      <c r="H8" s="11">
        <f t="shared" si="0"/>
        <v>9458414.480000002</v>
      </c>
      <c r="I8" s="11">
        <f t="shared" si="0"/>
        <v>2784545.9000000004</v>
      </c>
      <c r="J8" s="11">
        <f t="shared" si="0"/>
        <v>2784545.9000000004</v>
      </c>
      <c r="K8" s="11">
        <f t="shared" si="0"/>
        <v>2784545.9000000004</v>
      </c>
      <c r="L8" s="11">
        <f t="shared" si="0"/>
        <v>2784545.9000000004</v>
      </c>
      <c r="M8" s="11">
        <f t="shared" si="0"/>
        <v>2784545.9000000004</v>
      </c>
      <c r="N8" s="11">
        <f t="shared" si="0"/>
        <v>2784545.9000000004</v>
      </c>
      <c r="O8" s="11">
        <f t="shared" si="0"/>
        <v>2784545.9299999997</v>
      </c>
    </row>
    <row r="9" spans="2:15" s="2" customFormat="1" ht="17.25">
      <c r="B9" s="12" t="s">
        <v>11</v>
      </c>
      <c r="C9" s="13">
        <v>1762295.54</v>
      </c>
      <c r="D9" s="13">
        <v>146857.96</v>
      </c>
      <c r="E9" s="13">
        <v>146857.98</v>
      </c>
      <c r="F9" s="13">
        <v>146857.96</v>
      </c>
      <c r="G9" s="13">
        <v>146857.96</v>
      </c>
      <c r="H9" s="13">
        <v>146857.96</v>
      </c>
      <c r="I9" s="13">
        <v>146857.96</v>
      </c>
      <c r="J9" s="13">
        <v>146857.96</v>
      </c>
      <c r="K9" s="13">
        <v>146857.96</v>
      </c>
      <c r="L9" s="13">
        <v>146857.96</v>
      </c>
      <c r="M9" s="13">
        <v>146857.96</v>
      </c>
      <c r="N9" s="13">
        <v>146857.96</v>
      </c>
      <c r="O9" s="13">
        <v>146857.96</v>
      </c>
    </row>
    <row r="10" spans="2:15" s="2" customFormat="1" ht="17.25">
      <c r="B10" s="12" t="s">
        <v>12</v>
      </c>
      <c r="C10" s="13">
        <v>115724073.47</v>
      </c>
      <c r="D10" s="13">
        <v>60065154.68</v>
      </c>
      <c r="E10" s="13">
        <v>17529728.33</v>
      </c>
      <c r="F10" s="13">
        <v>13361826.31</v>
      </c>
      <c r="G10" s="13">
        <v>2787986.18</v>
      </c>
      <c r="H10" s="13">
        <v>8587057.25</v>
      </c>
      <c r="I10" s="13">
        <v>1913188.67</v>
      </c>
      <c r="J10" s="13">
        <v>1913188.67</v>
      </c>
      <c r="K10" s="13">
        <v>1913188.67</v>
      </c>
      <c r="L10" s="13">
        <v>1913188.67</v>
      </c>
      <c r="M10" s="13">
        <v>1913188.67</v>
      </c>
      <c r="N10" s="13">
        <v>1913188.67</v>
      </c>
      <c r="O10" s="13">
        <v>1913188.7</v>
      </c>
    </row>
    <row r="11" spans="2:15" s="2" customFormat="1" ht="30.75">
      <c r="B11" s="12" t="s">
        <v>13</v>
      </c>
      <c r="C11" s="13">
        <v>1821038.71</v>
      </c>
      <c r="D11" s="13">
        <v>151753.25</v>
      </c>
      <c r="E11" s="13">
        <v>151753.26</v>
      </c>
      <c r="F11" s="13">
        <v>151753.22</v>
      </c>
      <c r="G11" s="13">
        <v>151753.22</v>
      </c>
      <c r="H11" s="13">
        <v>151753.22</v>
      </c>
      <c r="I11" s="13">
        <v>151753.22</v>
      </c>
      <c r="J11" s="13">
        <v>151753.22</v>
      </c>
      <c r="K11" s="13">
        <v>151753.22</v>
      </c>
      <c r="L11" s="13">
        <v>151753.22</v>
      </c>
      <c r="M11" s="13">
        <v>151753.22</v>
      </c>
      <c r="N11" s="13">
        <v>151753.22</v>
      </c>
      <c r="O11" s="13">
        <v>151753.22</v>
      </c>
    </row>
    <row r="12" spans="2:15" s="2" customFormat="1" ht="17.25">
      <c r="B12" s="12" t="s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2:15" s="2" customFormat="1" ht="30.75">
      <c r="B13" s="12" t="s">
        <v>15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2:15" s="2" customFormat="1" ht="17.25">
      <c r="B14" s="12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5" s="1" customFormat="1" ht="17.25">
      <c r="A15" s="6"/>
      <c r="B15" s="12" t="s">
        <v>17</v>
      </c>
      <c r="C15" s="13">
        <v>6872952.59</v>
      </c>
      <c r="D15" s="13">
        <v>572746.04</v>
      </c>
      <c r="E15" s="13">
        <v>572746.05</v>
      </c>
      <c r="F15" s="13">
        <v>572746.05</v>
      </c>
      <c r="G15" s="13">
        <v>572746.05</v>
      </c>
      <c r="H15" s="13">
        <v>572746.05</v>
      </c>
      <c r="I15" s="13">
        <v>572746.05</v>
      </c>
      <c r="J15" s="13">
        <v>572746.05</v>
      </c>
      <c r="K15" s="13">
        <v>572746.05</v>
      </c>
      <c r="L15" s="13">
        <v>572746.05</v>
      </c>
      <c r="M15" s="13">
        <v>572746.05</v>
      </c>
      <c r="N15" s="13">
        <v>572746.05</v>
      </c>
      <c r="O15" s="13">
        <v>572746.05</v>
      </c>
    </row>
    <row r="16" spans="1:15" s="1" customFormat="1" ht="17.25">
      <c r="A16" s="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78">
      <c r="A17" s="6"/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2:19" s="2" customFormat="1" ht="30.75">
      <c r="B18" s="14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S18" s="2" t="s">
        <v>54</v>
      </c>
    </row>
    <row r="19" spans="1:19" s="1" customFormat="1" ht="30.75">
      <c r="A19" s="6"/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S19" s="1" t="s">
        <v>55</v>
      </c>
    </row>
    <row r="20" spans="1:15" s="1" customFormat="1" ht="17.25">
      <c r="A20" s="6"/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1" customFormat="1" ht="17.25">
      <c r="A21" s="6"/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" customFormat="1" ht="30.75">
      <c r="A22" s="6"/>
      <c r="B22" s="12" t="s">
        <v>23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s="1" customFormat="1" ht="17.25">
      <c r="A23" s="6"/>
      <c r="B23" s="12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2:15" s="2" customFormat="1" ht="17.25">
      <c r="B24" s="14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s="1" customFormat="1" ht="30.75">
      <c r="A25" s="6"/>
      <c r="B25" s="12" t="s">
        <v>25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s="1" customFormat="1" ht="78">
      <c r="A26" s="6"/>
      <c r="B26" s="12" t="s">
        <v>26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2:15" s="2" customFormat="1" ht="17.25">
      <c r="B27" s="14" t="s">
        <v>27</v>
      </c>
      <c r="C27" s="11">
        <f>SUM(C28:C33)</f>
        <v>89568885.89999999</v>
      </c>
      <c r="D27" s="11">
        <f aca="true" t="shared" si="1" ref="D27:O27">SUM(D28:D33)</f>
        <v>7464073.83</v>
      </c>
      <c r="E27" s="11">
        <f t="shared" si="1"/>
        <v>7464073.84</v>
      </c>
      <c r="F27" s="11">
        <f t="shared" si="1"/>
        <v>7464073.85</v>
      </c>
      <c r="G27" s="11">
        <f t="shared" si="1"/>
        <v>7464073.82</v>
      </c>
      <c r="H27" s="11">
        <f t="shared" si="1"/>
        <v>7464073.82</v>
      </c>
      <c r="I27" s="11">
        <f t="shared" si="1"/>
        <v>7464073.82</v>
      </c>
      <c r="J27" s="11">
        <f t="shared" si="1"/>
        <v>7464073.82</v>
      </c>
      <c r="K27" s="11">
        <f t="shared" si="1"/>
        <v>7464073.82</v>
      </c>
      <c r="L27" s="11">
        <f t="shared" si="1"/>
        <v>7464073.82</v>
      </c>
      <c r="M27" s="11">
        <f t="shared" si="1"/>
        <v>7464073.82</v>
      </c>
      <c r="N27" s="11">
        <f t="shared" si="1"/>
        <v>7464073.82</v>
      </c>
      <c r="O27" s="11">
        <f t="shared" si="1"/>
        <v>7464073.82</v>
      </c>
    </row>
    <row r="28" spans="1:15" s="1" customFormat="1" ht="46.5">
      <c r="A28" s="6"/>
      <c r="B28" s="12" t="s">
        <v>28</v>
      </c>
      <c r="C28" s="13">
        <v>8316227.44</v>
      </c>
      <c r="D28" s="13">
        <v>693018.94</v>
      </c>
      <c r="E28" s="13">
        <v>693018.97</v>
      </c>
      <c r="F28" s="13">
        <v>693018.98</v>
      </c>
      <c r="G28" s="13">
        <v>693018.95</v>
      </c>
      <c r="H28" s="13">
        <v>693018.95</v>
      </c>
      <c r="I28" s="13">
        <v>693018.95</v>
      </c>
      <c r="J28" s="13">
        <v>693018.95</v>
      </c>
      <c r="K28" s="13">
        <v>693018.95</v>
      </c>
      <c r="L28" s="13">
        <v>693018.95</v>
      </c>
      <c r="M28" s="13">
        <v>693018.95</v>
      </c>
      <c r="N28" s="13">
        <v>693018.95</v>
      </c>
      <c r="O28" s="13">
        <v>693018.95</v>
      </c>
    </row>
    <row r="29" spans="1:15" s="1" customFormat="1" ht="17.25">
      <c r="A29" s="6"/>
      <c r="B29" s="12" t="s">
        <v>29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s="1" customFormat="1" ht="30.75">
      <c r="A30" s="6"/>
      <c r="B30" s="12" t="s">
        <v>30</v>
      </c>
      <c r="C30" s="13">
        <v>81252658.46</v>
      </c>
      <c r="D30" s="13">
        <v>6771054.89</v>
      </c>
      <c r="E30" s="13">
        <v>6771054.87</v>
      </c>
      <c r="F30" s="13">
        <v>6771054.87</v>
      </c>
      <c r="G30" s="13">
        <v>6771054.87</v>
      </c>
      <c r="H30" s="13">
        <v>6771054.87</v>
      </c>
      <c r="I30" s="13">
        <v>6771054.87</v>
      </c>
      <c r="J30" s="13">
        <v>6771054.87</v>
      </c>
      <c r="K30" s="13">
        <v>6771054.87</v>
      </c>
      <c r="L30" s="13">
        <v>6771054.87</v>
      </c>
      <c r="M30" s="13">
        <v>6771054.87</v>
      </c>
      <c r="N30" s="13">
        <v>6771054.87</v>
      </c>
      <c r="O30" s="13">
        <v>6771054.87</v>
      </c>
    </row>
    <row r="31" spans="1:15" s="1" customFormat="1" ht="17.25">
      <c r="A31" s="6"/>
      <c r="B31" s="12" t="s">
        <v>31</v>
      </c>
      <c r="C31" s="13"/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  <c r="L31" s="13" t="s">
        <v>55</v>
      </c>
      <c r="M31" s="13" t="s">
        <v>55</v>
      </c>
      <c r="N31" s="13" t="s">
        <v>55</v>
      </c>
      <c r="O31" s="13" t="s">
        <v>55</v>
      </c>
    </row>
    <row r="32" spans="1:15" s="1" customFormat="1" ht="17.25">
      <c r="A32" s="6"/>
      <c r="B32" s="12" t="s">
        <v>17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5" s="1" customFormat="1" ht="78">
      <c r="A33" s="6"/>
      <c r="B33" s="12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2:15" s="3" customFormat="1" ht="17.25">
      <c r="B34" s="14" t="s">
        <v>33</v>
      </c>
      <c r="C34" s="11">
        <f>SUM(C35:C37)</f>
        <v>12542584.27</v>
      </c>
      <c r="D34" s="11">
        <f aca="true" t="shared" si="2" ref="D34:O34">SUM(D35:D37)</f>
        <v>1045215.36</v>
      </c>
      <c r="E34" s="11">
        <f t="shared" si="2"/>
        <v>1045215.31</v>
      </c>
      <c r="F34" s="11">
        <f t="shared" si="2"/>
        <v>1045215.36</v>
      </c>
      <c r="G34" s="11">
        <f t="shared" si="2"/>
        <v>1045215.36</v>
      </c>
      <c r="H34" s="11">
        <f t="shared" si="2"/>
        <v>1045215.36</v>
      </c>
      <c r="I34" s="11">
        <f t="shared" si="2"/>
        <v>1045215.36</v>
      </c>
      <c r="J34" s="11">
        <f t="shared" si="2"/>
        <v>1045215.36</v>
      </c>
      <c r="K34" s="11">
        <f t="shared" si="2"/>
        <v>1045215.36</v>
      </c>
      <c r="L34" s="11">
        <f t="shared" si="2"/>
        <v>1045215.36</v>
      </c>
      <c r="M34" s="11">
        <f t="shared" si="2"/>
        <v>1045215.36</v>
      </c>
      <c r="N34" s="11">
        <f t="shared" si="2"/>
        <v>1045215.36</v>
      </c>
      <c r="O34" s="11">
        <f t="shared" si="2"/>
        <v>1045215.36</v>
      </c>
    </row>
    <row r="35" spans="1:15" s="1" customFormat="1" ht="17.25">
      <c r="A35" s="6"/>
      <c r="B35" s="12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1" customFormat="1" ht="17.25">
      <c r="A36" s="6"/>
      <c r="B36" s="12" t="s">
        <v>35</v>
      </c>
      <c r="C36" s="13">
        <v>12542584.27</v>
      </c>
      <c r="D36" s="13">
        <v>1045215.36</v>
      </c>
      <c r="E36" s="13">
        <v>1045215.31</v>
      </c>
      <c r="F36" s="13">
        <v>1045215.36</v>
      </c>
      <c r="G36" s="13">
        <v>1045215.36</v>
      </c>
      <c r="H36" s="13">
        <v>1045215.36</v>
      </c>
      <c r="I36" s="13">
        <v>1045215.36</v>
      </c>
      <c r="J36" s="13">
        <v>1045215.36</v>
      </c>
      <c r="K36" s="13">
        <v>1045215.36</v>
      </c>
      <c r="L36" s="13">
        <v>1045215.36</v>
      </c>
      <c r="M36" s="13">
        <v>1045215.36</v>
      </c>
      <c r="N36" s="13">
        <v>1045215.36</v>
      </c>
      <c r="O36" s="13">
        <v>1045215.36</v>
      </c>
    </row>
    <row r="37" spans="1:15" s="1" customFormat="1" ht="78">
      <c r="A37" s="6"/>
      <c r="B37" s="12" t="s">
        <v>36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</row>
    <row r="38" spans="2:15" s="2" customFormat="1" ht="17.25">
      <c r="B38" s="14" t="s">
        <v>37</v>
      </c>
      <c r="C38" s="11">
        <f>SUM(C39:C41)</f>
        <v>22028694.19</v>
      </c>
      <c r="D38" s="11">
        <f aca="true" t="shared" si="3" ref="D38:O38">SUM(D39:D41)</f>
        <v>988654.9</v>
      </c>
      <c r="E38" s="11">
        <f t="shared" si="3"/>
        <v>913136.49</v>
      </c>
      <c r="F38" s="11">
        <f t="shared" si="3"/>
        <v>2012710.28</v>
      </c>
      <c r="G38" s="11">
        <f t="shared" si="3"/>
        <v>2012710.28</v>
      </c>
      <c r="H38" s="11">
        <f t="shared" si="3"/>
        <v>2012710.28</v>
      </c>
      <c r="I38" s="11">
        <f t="shared" si="3"/>
        <v>2012710.28</v>
      </c>
      <c r="J38" s="11">
        <f t="shared" si="3"/>
        <v>2012710.28</v>
      </c>
      <c r="K38" s="11">
        <f t="shared" si="3"/>
        <v>2012710.28</v>
      </c>
      <c r="L38" s="11">
        <f t="shared" si="3"/>
        <v>2012710.28</v>
      </c>
      <c r="M38" s="11">
        <f t="shared" si="3"/>
        <v>2012710.28</v>
      </c>
      <c r="N38" s="11">
        <f t="shared" si="3"/>
        <v>2012710.28</v>
      </c>
      <c r="O38" s="11">
        <f t="shared" si="3"/>
        <v>2012710.28</v>
      </c>
    </row>
    <row r="39" spans="1:16" s="1" customFormat="1" ht="30.75">
      <c r="A39" s="6"/>
      <c r="B39" s="12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9" t="s">
        <v>55</v>
      </c>
    </row>
    <row r="40" spans="1:15" s="1" customFormat="1" ht="17.25">
      <c r="A40" s="6"/>
      <c r="B40" s="12" t="s">
        <v>39</v>
      </c>
      <c r="C40" s="13">
        <v>22028694.19</v>
      </c>
      <c r="D40" s="13">
        <v>988654.9</v>
      </c>
      <c r="E40" s="13">
        <v>913136.49</v>
      </c>
      <c r="F40" s="13">
        <v>2012710.28</v>
      </c>
      <c r="G40" s="13">
        <v>2012710.28</v>
      </c>
      <c r="H40" s="13">
        <v>2012710.28</v>
      </c>
      <c r="I40" s="13">
        <v>2012710.28</v>
      </c>
      <c r="J40" s="13">
        <v>2012710.28</v>
      </c>
      <c r="K40" s="13">
        <v>2012710.28</v>
      </c>
      <c r="L40" s="13">
        <v>2012710.28</v>
      </c>
      <c r="M40" s="13">
        <v>2012710.28</v>
      </c>
      <c r="N40" s="13">
        <v>2012710.28</v>
      </c>
      <c r="O40" s="13">
        <v>2012710.28</v>
      </c>
    </row>
    <row r="41" spans="1:15" s="1" customFormat="1" ht="78">
      <c r="A41" s="6"/>
      <c r="B41" s="12" t="s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</row>
    <row r="42" spans="2:15" s="2" customFormat="1" ht="30.75">
      <c r="B42" s="14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s="1" customFormat="1" ht="46.5">
      <c r="A43" s="6"/>
      <c r="B43" s="12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5" s="1" customFormat="1" ht="46.5">
      <c r="A44" s="6"/>
      <c r="B44" s="12" t="s">
        <v>43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</row>
    <row r="45" spans="1:15" s="1" customFormat="1" ht="62.25">
      <c r="A45" s="6"/>
      <c r="B45" s="12" t="s">
        <v>44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2:15" s="2" customFormat="1" ht="17.25">
      <c r="B46" s="14" t="s">
        <v>45</v>
      </c>
      <c r="C46" s="11">
        <f>SUM(C47:C50)</f>
        <v>625929752.9100001</v>
      </c>
      <c r="D46" s="11">
        <f aca="true" t="shared" si="4" ref="D46:O46">SUM(D47:D50)</f>
        <v>52160812.79</v>
      </c>
      <c r="E46" s="11">
        <f t="shared" si="4"/>
        <v>52160812.74</v>
      </c>
      <c r="F46" s="11">
        <f t="shared" si="4"/>
        <v>52160812.74</v>
      </c>
      <c r="G46" s="11">
        <f t="shared" si="4"/>
        <v>52160812.74</v>
      </c>
      <c r="H46" s="11">
        <f t="shared" si="4"/>
        <v>52160812.74</v>
      </c>
      <c r="I46" s="11">
        <f t="shared" si="4"/>
        <v>52160812.74</v>
      </c>
      <c r="J46" s="11">
        <f t="shared" si="4"/>
        <v>52160812.74</v>
      </c>
      <c r="K46" s="11">
        <f t="shared" si="4"/>
        <v>52160812.74</v>
      </c>
      <c r="L46" s="11">
        <f t="shared" si="4"/>
        <v>52160812.74</v>
      </c>
      <c r="M46" s="11">
        <f t="shared" si="4"/>
        <v>52160812.74</v>
      </c>
      <c r="N46" s="11">
        <f t="shared" si="4"/>
        <v>52160812.720000006</v>
      </c>
      <c r="O46" s="11">
        <f t="shared" si="4"/>
        <v>52160812.74</v>
      </c>
    </row>
    <row r="47" spans="1:15" s="1" customFormat="1" ht="17.25">
      <c r="A47" s="6"/>
      <c r="B47" s="12" t="s">
        <v>46</v>
      </c>
      <c r="C47" s="13">
        <v>343579252.1</v>
      </c>
      <c r="D47" s="13">
        <v>28631604.36</v>
      </c>
      <c r="E47" s="13">
        <v>28631604.34</v>
      </c>
      <c r="F47" s="13">
        <v>28631604.34</v>
      </c>
      <c r="G47" s="13">
        <v>28631604.34</v>
      </c>
      <c r="H47" s="13">
        <v>28631604.34</v>
      </c>
      <c r="I47" s="13">
        <v>28631604.34</v>
      </c>
      <c r="J47" s="13">
        <v>28631604.34</v>
      </c>
      <c r="K47" s="13">
        <v>28631604.34</v>
      </c>
      <c r="L47" s="13">
        <v>28631604.34</v>
      </c>
      <c r="M47" s="13">
        <v>28631604.34</v>
      </c>
      <c r="N47" s="13">
        <v>28631604.34</v>
      </c>
      <c r="O47" s="13">
        <v>28631604.34</v>
      </c>
    </row>
    <row r="48" spans="1:15" s="1" customFormat="1" ht="17.25">
      <c r="A48" s="6"/>
      <c r="B48" s="12" t="s">
        <v>47</v>
      </c>
      <c r="C48" s="13">
        <v>276631013.64</v>
      </c>
      <c r="D48" s="13">
        <v>23052584.47</v>
      </c>
      <c r="E48" s="13">
        <v>23052584.47</v>
      </c>
      <c r="F48" s="13">
        <v>23052584.47</v>
      </c>
      <c r="G48" s="13">
        <v>23052584.47</v>
      </c>
      <c r="H48" s="13">
        <v>23052584.47</v>
      </c>
      <c r="I48" s="13">
        <v>23052584.47</v>
      </c>
      <c r="J48" s="13">
        <v>23052584.47</v>
      </c>
      <c r="K48" s="13">
        <v>23052584.47</v>
      </c>
      <c r="L48" s="13">
        <v>23052584.47</v>
      </c>
      <c r="M48" s="13">
        <v>23052584.47</v>
      </c>
      <c r="N48" s="13">
        <v>23052584.47</v>
      </c>
      <c r="O48" s="13">
        <v>23052584.47</v>
      </c>
    </row>
    <row r="49" spans="2:15" s="6" customFormat="1" ht="30.75">
      <c r="B49" s="12" t="s">
        <v>59</v>
      </c>
      <c r="C49" s="16">
        <v>4663917.1</v>
      </c>
      <c r="D49" s="16">
        <v>388659.76</v>
      </c>
      <c r="E49" s="16">
        <v>388659.76</v>
      </c>
      <c r="F49" s="16">
        <v>388659.76</v>
      </c>
      <c r="G49" s="16">
        <v>388659.76</v>
      </c>
      <c r="H49" s="16">
        <v>388659.76</v>
      </c>
      <c r="I49" s="16">
        <v>388659.76</v>
      </c>
      <c r="J49" s="16">
        <v>388659.76</v>
      </c>
      <c r="K49" s="16">
        <v>388659.76</v>
      </c>
      <c r="L49" s="16">
        <v>388659.76</v>
      </c>
      <c r="M49" s="16">
        <v>388659.76</v>
      </c>
      <c r="N49" s="16">
        <v>388659.74</v>
      </c>
      <c r="O49" s="16">
        <v>388659.76</v>
      </c>
    </row>
    <row r="50" spans="1:15" s="1" customFormat="1" ht="18" thickBot="1">
      <c r="A50" s="6"/>
      <c r="B50" s="12" t="s">
        <v>58</v>
      </c>
      <c r="C50" s="16">
        <v>1055570.07</v>
      </c>
      <c r="D50" s="16">
        <v>87964.2</v>
      </c>
      <c r="E50" s="16">
        <v>87964.17</v>
      </c>
      <c r="F50" s="16">
        <v>87964.17</v>
      </c>
      <c r="G50" s="16">
        <v>87964.17</v>
      </c>
      <c r="H50" s="16">
        <v>87964.17</v>
      </c>
      <c r="I50" s="16">
        <v>87964.17</v>
      </c>
      <c r="J50" s="16">
        <v>87964.17</v>
      </c>
      <c r="K50" s="16">
        <v>87964.17</v>
      </c>
      <c r="L50" s="16">
        <v>87964.17</v>
      </c>
      <c r="M50" s="16">
        <v>87964.17</v>
      </c>
      <c r="N50" s="16">
        <v>87964.17</v>
      </c>
      <c r="O50" s="16">
        <v>87964.17</v>
      </c>
    </row>
    <row r="51" spans="2:15" s="2" customFormat="1" ht="21" thickBot="1">
      <c r="B51" s="17" t="s">
        <v>48</v>
      </c>
      <c r="C51" s="20">
        <f>SUM(C8,C27,C34,C38,C46)</f>
        <v>876250277.58</v>
      </c>
      <c r="D51" s="18">
        <f aca="true" t="shared" si="5" ref="D51:O51">SUM(D8,D27,D34,D38,D46)</f>
        <v>122595268.81</v>
      </c>
      <c r="E51" s="18">
        <f t="shared" si="5"/>
        <v>79984324</v>
      </c>
      <c r="F51" s="18">
        <f t="shared" si="5"/>
        <v>76915995.77000001</v>
      </c>
      <c r="G51" s="18">
        <f t="shared" si="5"/>
        <v>66342155.61</v>
      </c>
      <c r="H51" s="18">
        <f t="shared" si="5"/>
        <v>72141226.68</v>
      </c>
      <c r="I51" s="18">
        <f t="shared" si="5"/>
        <v>65467358.1</v>
      </c>
      <c r="J51" s="18">
        <f t="shared" si="5"/>
        <v>65467358.1</v>
      </c>
      <c r="K51" s="18">
        <f t="shared" si="5"/>
        <v>65467358.1</v>
      </c>
      <c r="L51" s="18">
        <f t="shared" si="5"/>
        <v>65467358.1</v>
      </c>
      <c r="M51" s="18">
        <f t="shared" si="5"/>
        <v>65467358.1</v>
      </c>
      <c r="N51" s="18">
        <f t="shared" si="5"/>
        <v>65467358.080000006</v>
      </c>
      <c r="O51" s="18">
        <f t="shared" si="5"/>
        <v>65467358.13</v>
      </c>
    </row>
    <row r="52" ht="14.25">
      <c r="C52"/>
    </row>
    <row r="53" ht="14.25">
      <c r="C53"/>
    </row>
    <row r="54" ht="14.25">
      <c r="C54"/>
    </row>
    <row r="55" ht="14.25">
      <c r="C55"/>
    </row>
    <row r="56" ht="14.25">
      <c r="C56"/>
    </row>
  </sheetData>
  <sheetProtection/>
  <mergeCells count="3">
    <mergeCell ref="B5:O5"/>
    <mergeCell ref="B4:N4"/>
    <mergeCell ref="B3:O3"/>
  </mergeCells>
  <printOptions/>
  <pageMargins left="0.2362204724409449" right="0.03937007874015748" top="0.35433070866141736" bottom="0.35433070866141736" header="0.31496062992125984" footer="0.31496062992125984"/>
  <pageSetup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Ayala Juana</dc:creator>
  <cp:keywords/>
  <dc:description/>
  <cp:lastModifiedBy>GL203</cp:lastModifiedBy>
  <cp:lastPrinted>2022-03-08T15:32:17Z</cp:lastPrinted>
  <dcterms:created xsi:type="dcterms:W3CDTF">2018-05-08T13:37:52Z</dcterms:created>
  <dcterms:modified xsi:type="dcterms:W3CDTF">2023-06-01T21:34:33Z</dcterms:modified>
  <cp:category/>
  <cp:version/>
  <cp:contentType/>
  <cp:contentStatus/>
</cp:coreProperties>
</file>